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6" i="3" l="1"/>
  <c r="V38" i="3" s="1"/>
  <c r="V40" i="3" s="1"/>
  <c r="I36" i="3"/>
  <c r="I38" i="3" s="1"/>
  <c r="I40" i="3" s="1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6" i="3" s="1"/>
  <c r="N38" i="3" s="1"/>
  <c r="N40" i="3" s="1"/>
  <c r="L14" i="3"/>
  <c r="L36" i="3" s="1"/>
  <c r="L38" i="3" s="1"/>
  <c r="L40" i="3" s="1"/>
  <c r="J14" i="3"/>
  <c r="J36" i="3" s="1"/>
  <c r="H14" i="3"/>
  <c r="H36" i="3" s="1"/>
  <c r="H38" i="3" s="1"/>
  <c r="H40" i="3" s="1"/>
  <c r="D8" i="3"/>
  <c r="J38" i="3" l="1"/>
  <c r="E36" i="3"/>
  <c r="J40" i="3" l="1"/>
  <c r="E40" i="3" s="1"/>
  <c r="E38" i="3"/>
</calcChain>
</file>

<file path=xl/sharedStrings.xml><?xml version="1.0" encoding="utf-8"?>
<sst xmlns="http://schemas.openxmlformats.org/spreadsheetml/2006/main" count="357" uniqueCount="134">
  <si>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</si>
  <si>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</si>
  <si>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</si>
  <si>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</si>
  <si>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</si>
  <si>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</si>
  <si>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</si>
  <si>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</si>
  <si>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</si>
  <si>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</si>
  <si>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</si>
  <si>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</si>
  <si>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</si>
  <si>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</si>
  <si>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</si>
  <si>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</si>
  <si>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</si>
  <si>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</si>
  <si>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</si>
  <si>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</si>
  <si>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</si>
  <si>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</si>
  <si>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</si>
  <si>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</si>
  <si>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</si>
  <si>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</si>
  <si>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</si>
  <si>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</si>
  <si>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</si>
  <si>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</si>
  <si>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</si>
  <si>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</si>
  <si>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</si>
  <si>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</si>
  <si>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</si>
  <si>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</si>
  <si>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</si>
  <si>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</si>
  <si>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</si>
  <si>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</si>
  <si>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</si>
  <si>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</si>
  <si>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</si>
  <si>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</si>
  <si>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</si>
  <si>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</si>
  <si>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</si>
  <si>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</si>
  <si>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</si>
  <si>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</si>
  <si>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</si>
  <si>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</si>
  <si>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</si>
  <si>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</si>
  <si>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</si>
  <si>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</si>
  <si>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</si>
  <si>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</si>
  <si>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</si>
  <si>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</si>
  <si>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</si>
  <si>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</si>
  <si>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</si>
  <si>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</si>
  <si>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</si>
  <si>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</si>
  <si>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</si>
  <si>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:OPaOS EZ - LOŽKOVÝ TRAKT 6. NP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</si>
  <si>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</si>
  <si>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</si>
  <si>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</si>
  <si>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</si>
  <si>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</si>
  <si>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</si>
  <si>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</si>
  <si>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</si>
  <si>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</si>
  <si>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480101002</t>
  </si>
  <si>
    <t>Kontrola rozvod. zariaď. rozvadzača do 10 prístrojov</t>
  </si>
  <si>
    <t>pole</t>
  </si>
  <si>
    <t xml:space="preserve">                    </t>
  </si>
  <si>
    <t/>
  </si>
  <si>
    <t>45.00.00</t>
  </si>
  <si>
    <t>MK</t>
  </si>
  <si>
    <t>S</t>
  </si>
  <si>
    <t>480101003</t>
  </si>
  <si>
    <t>Kontrola rozvod. zariaď. rozvadzača 10 až 30 prístrojov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</si>
  <si>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</si>
  <si>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</si>
  <si>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</si>
  <si>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</si>
  <si>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</si>
  <si>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480103003</t>
  </si>
  <si>
    <t>Kontrola el. inšt. v priest. bezpečnom nad 10 vývodov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</si>
  <si>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</si>
  <si>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</si>
  <si>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</si>
  <si>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</si>
  <si>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</si>
  <si>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</si>
  <si>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</si>
  <si>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</si>
  <si>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</si>
  <si>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</si>
  <si>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480106005</t>
  </si>
  <si>
    <t>Meranie iz. odporu 1. a 3. fáz. okruhu rozv. 5 až 10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</si>
  <si>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</si>
  <si>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</si>
  <si>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</si>
  <si>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</si>
  <si>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480106012</t>
  </si>
  <si>
    <t>Meranie prechodového odporu ochranného spojenia</t>
  </si>
  <si>
    <t>480106013</t>
  </si>
  <si>
    <t>Meranie skúšanie a preverenie ochrany chráničom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</si>
  <si>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</si>
  <si>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</si>
  <si>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</si>
  <si>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</si>
  <si>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</si>
  <si>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</si>
  <si>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</si>
  <si>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</si>
  <si>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480107008</t>
  </si>
  <si>
    <t>Dem. a montáž krytu el. prístroja, spotrebiča, inšt. krabice</t>
  </si>
  <si>
    <t>480107011</t>
  </si>
  <si>
    <t>Kontr. skrat. pomerov v rozvádzači a výp. schopnosti prístr.</t>
  </si>
  <si>
    <t>480107012</t>
  </si>
  <si>
    <t>Kontrola dimenzie vedenia na oteplenie pri skrate</t>
  </si>
  <si>
    <t>480109002-R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</si>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</sst>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showGridLines="0" tabSelected="1" workbookViewId="0">
      <pane xSplit="4" ySplit="10" topLeftCell="E17" activePane="bottomRight" state="frozen"/>
      <selection pane="topRight"/>
      <selection pane="bottomLeft"/>
      <selection pane="bottomRight" activeCell="AO24" sqref="AO24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133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2</v>
      </c>
      <c r="F14" s="57" t="s">
        <v>79</v>
      </c>
      <c r="G14" s="58"/>
      <c r="H14" s="58">
        <f t="shared" ref="H14:H35" si="0">ROUND(E14*G14,2)</f>
        <v>0</v>
      </c>
      <c r="I14" s="58"/>
      <c r="J14" s="58">
        <f t="shared" ref="J14:J35" si="1">ROUND(E14*G14,2)</f>
        <v>0</v>
      </c>
      <c r="K14" s="59"/>
      <c r="L14" s="59">
        <f t="shared" ref="L14:L35" si="2">E14*K14</f>
        <v>0</v>
      </c>
      <c r="M14" s="56"/>
      <c r="N14" s="56">
        <f t="shared" ref="N14:N35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2</v>
      </c>
      <c r="F15" s="57" t="s">
        <v>79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87</v>
      </c>
      <c r="D16" s="55" t="s">
        <v>88</v>
      </c>
      <c r="E16" s="56">
        <v>23</v>
      </c>
      <c r="F16" s="57" t="s">
        <v>89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87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28</v>
      </c>
      <c r="F17" s="57" t="s">
        <v>89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>
      <c r="A18" s="52" t="s">
        <v>75</v>
      </c>
      <c r="B18" s="62" t="s">
        <v>76</v>
      </c>
      <c r="C18" s="54" t="s">
        <v>92</v>
      </c>
      <c r="D18" s="55" t="s">
        <v>93</v>
      </c>
      <c r="E18" s="56">
        <v>1</v>
      </c>
      <c r="F18" s="57" t="s">
        <v>89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92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>
      <c r="A19" s="52" t="s">
        <v>75</v>
      </c>
      <c r="B19" s="62" t="s">
        <v>76</v>
      </c>
      <c r="C19" s="54" t="s">
        <v>94</v>
      </c>
      <c r="D19" s="55" t="s">
        <v>95</v>
      </c>
      <c r="E19" s="56">
        <v>121</v>
      </c>
      <c r="F19" s="57" t="s">
        <v>96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94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 t="s">
        <v>75</v>
      </c>
      <c r="B20" s="62" t="s">
        <v>76</v>
      </c>
      <c r="C20" s="54" t="s">
        <v>97</v>
      </c>
      <c r="D20" s="55" t="s">
        <v>98</v>
      </c>
      <c r="E20" s="56">
        <v>14</v>
      </c>
      <c r="F20" s="57" t="s">
        <v>99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97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 t="s">
        <v>75</v>
      </c>
      <c r="B21" s="62" t="s">
        <v>76</v>
      </c>
      <c r="C21" s="54" t="s">
        <v>100</v>
      </c>
      <c r="D21" s="55" t="s">
        <v>101</v>
      </c>
      <c r="E21" s="56">
        <v>14</v>
      </c>
      <c r="F21" s="57" t="s">
        <v>99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80</v>
      </c>
      <c r="P21" s="56"/>
      <c r="Q21" s="56"/>
      <c r="R21" s="56"/>
      <c r="S21" s="60"/>
      <c r="T21" s="60"/>
      <c r="U21" s="60" t="s">
        <v>68</v>
      </c>
      <c r="V21" s="61"/>
      <c r="W21" s="54" t="s">
        <v>81</v>
      </c>
      <c r="X21" s="54" t="s">
        <v>100</v>
      </c>
      <c r="Y21" s="57" t="s">
        <v>82</v>
      </c>
      <c r="Z21" s="57"/>
      <c r="AA21" s="57"/>
      <c r="AB21" s="57"/>
      <c r="AC21" s="57"/>
      <c r="AD21" s="57"/>
      <c r="AE21" s="57"/>
      <c r="AF21" s="57"/>
      <c r="AG21" s="57"/>
      <c r="AI21" s="4" t="s">
        <v>83</v>
      </c>
      <c r="AJ21" s="4" t="s">
        <v>84</v>
      </c>
    </row>
    <row r="22" spans="1:36" ht="25.5">
      <c r="A22" s="52" t="s">
        <v>75</v>
      </c>
      <c r="B22" s="62" t="s">
        <v>76</v>
      </c>
      <c r="C22" s="54" t="s">
        <v>102</v>
      </c>
      <c r="D22" s="55" t="s">
        <v>103</v>
      </c>
      <c r="E22" s="56">
        <v>31</v>
      </c>
      <c r="F22" s="57" t="s">
        <v>99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80</v>
      </c>
      <c r="P22" s="56"/>
      <c r="Q22" s="56"/>
      <c r="R22" s="56"/>
      <c r="S22" s="60"/>
      <c r="T22" s="60"/>
      <c r="U22" s="60" t="s">
        <v>68</v>
      </c>
      <c r="V22" s="61"/>
      <c r="W22" s="54" t="s">
        <v>81</v>
      </c>
      <c r="X22" s="54" t="s">
        <v>102</v>
      </c>
      <c r="Y22" s="57" t="s">
        <v>82</v>
      </c>
      <c r="Z22" s="57"/>
      <c r="AA22" s="57"/>
      <c r="AB22" s="57"/>
      <c r="AC22" s="57"/>
      <c r="AD22" s="57"/>
      <c r="AE22" s="57"/>
      <c r="AF22" s="57"/>
      <c r="AG22" s="57"/>
      <c r="AI22" s="4" t="s">
        <v>83</v>
      </c>
      <c r="AJ22" s="4" t="s">
        <v>84</v>
      </c>
    </row>
    <row r="23" spans="1:36" ht="25.5">
      <c r="A23" s="52" t="s">
        <v>75</v>
      </c>
      <c r="B23" s="62" t="s">
        <v>76</v>
      </c>
      <c r="C23" s="54" t="s">
        <v>104</v>
      </c>
      <c r="D23" s="55" t="s">
        <v>105</v>
      </c>
      <c r="E23" s="56">
        <v>30</v>
      </c>
      <c r="F23" s="57" t="s">
        <v>99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80</v>
      </c>
      <c r="P23" s="56"/>
      <c r="Q23" s="56"/>
      <c r="R23" s="56"/>
      <c r="S23" s="60"/>
      <c r="T23" s="60"/>
      <c r="U23" s="60" t="s">
        <v>68</v>
      </c>
      <c r="V23" s="61"/>
      <c r="W23" s="54" t="s">
        <v>81</v>
      </c>
      <c r="X23" s="54" t="s">
        <v>104</v>
      </c>
      <c r="Y23" s="57" t="s">
        <v>82</v>
      </c>
      <c r="Z23" s="57"/>
      <c r="AA23" s="57"/>
      <c r="AB23" s="57"/>
      <c r="AC23" s="57"/>
      <c r="AD23" s="57"/>
      <c r="AE23" s="57"/>
      <c r="AF23" s="57"/>
      <c r="AG23" s="57"/>
      <c r="AI23" s="4" t="s">
        <v>83</v>
      </c>
      <c r="AJ23" s="4" t="s">
        <v>84</v>
      </c>
    </row>
    <row r="24" spans="1:36" ht="25.5">
      <c r="A24" s="52" t="s">
        <v>75</v>
      </c>
      <c r="B24" s="62" t="s">
        <v>76</v>
      </c>
      <c r="C24" s="54" t="s">
        <v>106</v>
      </c>
      <c r="D24" s="55" t="s">
        <v>107</v>
      </c>
      <c r="E24" s="56">
        <v>1</v>
      </c>
      <c r="F24" s="57" t="s">
        <v>99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80</v>
      </c>
      <c r="P24" s="56"/>
      <c r="Q24" s="56"/>
      <c r="R24" s="56"/>
      <c r="S24" s="60"/>
      <c r="T24" s="60"/>
      <c r="U24" s="60" t="s">
        <v>68</v>
      </c>
      <c r="V24" s="61"/>
      <c r="W24" s="54" t="s">
        <v>81</v>
      </c>
      <c r="X24" s="54" t="s">
        <v>106</v>
      </c>
      <c r="Y24" s="57" t="s">
        <v>82</v>
      </c>
      <c r="Z24" s="57"/>
      <c r="AA24" s="57"/>
      <c r="AB24" s="57"/>
      <c r="AC24" s="57"/>
      <c r="AD24" s="57"/>
      <c r="AE24" s="57"/>
      <c r="AF24" s="57"/>
      <c r="AG24" s="57"/>
      <c r="AI24" s="4" t="s">
        <v>83</v>
      </c>
      <c r="AJ24" s="4" t="s">
        <v>84</v>
      </c>
    </row>
    <row r="25" spans="1:36">
      <c r="A25" s="52" t="s">
        <v>75</v>
      </c>
      <c r="B25" s="62" t="s">
        <v>76</v>
      </c>
      <c r="C25" s="54" t="s">
        <v>108</v>
      </c>
      <c r="D25" s="55" t="s">
        <v>109</v>
      </c>
      <c r="E25" s="56">
        <v>223</v>
      </c>
      <c r="F25" s="57" t="s">
        <v>99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80</v>
      </c>
      <c r="P25" s="56"/>
      <c r="Q25" s="56"/>
      <c r="R25" s="56"/>
      <c r="S25" s="60"/>
      <c r="T25" s="60"/>
      <c r="U25" s="60" t="s">
        <v>68</v>
      </c>
      <c r="V25" s="61"/>
      <c r="W25" s="54" t="s">
        <v>81</v>
      </c>
      <c r="X25" s="54" t="s">
        <v>108</v>
      </c>
      <c r="Y25" s="57" t="s">
        <v>82</v>
      </c>
      <c r="Z25" s="57"/>
      <c r="AA25" s="57"/>
      <c r="AB25" s="57"/>
      <c r="AC25" s="57"/>
      <c r="AD25" s="57"/>
      <c r="AE25" s="57"/>
      <c r="AF25" s="57"/>
      <c r="AG25" s="57"/>
      <c r="AI25" s="4" t="s">
        <v>83</v>
      </c>
      <c r="AJ25" s="4" t="s">
        <v>84</v>
      </c>
    </row>
    <row r="26" spans="1:36">
      <c r="A26" s="52" t="s">
        <v>75</v>
      </c>
      <c r="B26" s="62" t="s">
        <v>76</v>
      </c>
      <c r="C26" s="54" t="s">
        <v>110</v>
      </c>
      <c r="D26" s="55" t="s">
        <v>111</v>
      </c>
      <c r="E26" s="56">
        <v>106</v>
      </c>
      <c r="F26" s="57" t="s">
        <v>99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80</v>
      </c>
      <c r="P26" s="56"/>
      <c r="Q26" s="56"/>
      <c r="R26" s="56"/>
      <c r="S26" s="60"/>
      <c r="T26" s="60"/>
      <c r="U26" s="60" t="s">
        <v>68</v>
      </c>
      <c r="V26" s="61"/>
      <c r="W26" s="54" t="s">
        <v>81</v>
      </c>
      <c r="X26" s="54" t="s">
        <v>110</v>
      </c>
      <c r="Y26" s="57" t="s">
        <v>82</v>
      </c>
      <c r="Z26" s="57"/>
      <c r="AA26" s="57"/>
      <c r="AB26" s="57"/>
      <c r="AC26" s="57"/>
      <c r="AD26" s="57"/>
      <c r="AE26" s="57"/>
      <c r="AF26" s="57"/>
      <c r="AG26" s="57"/>
      <c r="AI26" s="4" t="s">
        <v>83</v>
      </c>
      <c r="AJ26" s="4" t="s">
        <v>84</v>
      </c>
    </row>
    <row r="27" spans="1:36">
      <c r="A27" s="52" t="s">
        <v>75</v>
      </c>
      <c r="B27" s="62" t="s">
        <v>76</v>
      </c>
      <c r="C27" s="54" t="s">
        <v>112</v>
      </c>
      <c r="D27" s="55" t="s">
        <v>113</v>
      </c>
      <c r="E27" s="56">
        <v>6</v>
      </c>
      <c r="F27" s="57" t="s">
        <v>99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80</v>
      </c>
      <c r="P27" s="56"/>
      <c r="Q27" s="56"/>
      <c r="R27" s="56"/>
      <c r="S27" s="60"/>
      <c r="T27" s="60"/>
      <c r="U27" s="60" t="s">
        <v>68</v>
      </c>
      <c r="V27" s="61"/>
      <c r="W27" s="54" t="s">
        <v>81</v>
      </c>
      <c r="X27" s="54" t="s">
        <v>112</v>
      </c>
      <c r="Y27" s="57" t="s">
        <v>82</v>
      </c>
      <c r="Z27" s="57"/>
      <c r="AA27" s="57"/>
      <c r="AB27" s="57"/>
      <c r="AC27" s="57"/>
      <c r="AD27" s="57"/>
      <c r="AE27" s="57"/>
      <c r="AF27" s="57"/>
      <c r="AG27" s="57"/>
      <c r="AI27" s="4" t="s">
        <v>83</v>
      </c>
      <c r="AJ27" s="4" t="s">
        <v>84</v>
      </c>
    </row>
    <row r="28" spans="1:36">
      <c r="A28" s="52" t="s">
        <v>75</v>
      </c>
      <c r="B28" s="62" t="s">
        <v>76</v>
      </c>
      <c r="C28" s="54" t="s">
        <v>114</v>
      </c>
      <c r="D28" s="55" t="s">
        <v>115</v>
      </c>
      <c r="E28" s="56">
        <v>12</v>
      </c>
      <c r="F28" s="57" t="s">
        <v>99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80</v>
      </c>
      <c r="P28" s="56"/>
      <c r="Q28" s="56"/>
      <c r="R28" s="56"/>
      <c r="S28" s="60"/>
      <c r="T28" s="60"/>
      <c r="U28" s="60" t="s">
        <v>68</v>
      </c>
      <c r="V28" s="61"/>
      <c r="W28" s="54" t="s">
        <v>81</v>
      </c>
      <c r="X28" s="54" t="s">
        <v>114</v>
      </c>
      <c r="Y28" s="57" t="s">
        <v>82</v>
      </c>
      <c r="Z28" s="57"/>
      <c r="AA28" s="57"/>
      <c r="AB28" s="57"/>
      <c r="AC28" s="57"/>
      <c r="AD28" s="57"/>
      <c r="AE28" s="57"/>
      <c r="AF28" s="57"/>
      <c r="AG28" s="57"/>
      <c r="AI28" s="4" t="s">
        <v>83</v>
      </c>
      <c r="AJ28" s="4" t="s">
        <v>84</v>
      </c>
    </row>
    <row r="29" spans="1:36" ht="25.5">
      <c r="A29" s="52" t="s">
        <v>75</v>
      </c>
      <c r="B29" s="62" t="s">
        <v>76</v>
      </c>
      <c r="C29" s="54" t="s">
        <v>116</v>
      </c>
      <c r="D29" s="55" t="s">
        <v>117</v>
      </c>
      <c r="E29" s="56">
        <v>4</v>
      </c>
      <c r="F29" s="57" t="s">
        <v>96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80</v>
      </c>
      <c r="P29" s="56"/>
      <c r="Q29" s="56"/>
      <c r="R29" s="56"/>
      <c r="S29" s="60"/>
      <c r="T29" s="60"/>
      <c r="U29" s="60" t="s">
        <v>68</v>
      </c>
      <c r="V29" s="61"/>
      <c r="W29" s="54" t="s">
        <v>81</v>
      </c>
      <c r="X29" s="54" t="s">
        <v>116</v>
      </c>
      <c r="Y29" s="57" t="s">
        <v>82</v>
      </c>
      <c r="Z29" s="57"/>
      <c r="AA29" s="57"/>
      <c r="AB29" s="57"/>
      <c r="AC29" s="57"/>
      <c r="AD29" s="57"/>
      <c r="AE29" s="57"/>
      <c r="AF29" s="57"/>
      <c r="AG29" s="57"/>
      <c r="AI29" s="4" t="s">
        <v>83</v>
      </c>
      <c r="AJ29" s="4" t="s">
        <v>84</v>
      </c>
    </row>
    <row r="30" spans="1:36" ht="25.5">
      <c r="A30" s="52" t="s">
        <v>75</v>
      </c>
      <c r="B30" s="62" t="s">
        <v>76</v>
      </c>
      <c r="C30" s="54" t="s">
        <v>118</v>
      </c>
      <c r="D30" s="55" t="s">
        <v>119</v>
      </c>
      <c r="E30" s="56">
        <v>52</v>
      </c>
      <c r="F30" s="57" t="s">
        <v>96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80</v>
      </c>
      <c r="P30" s="56"/>
      <c r="Q30" s="56"/>
      <c r="R30" s="56"/>
      <c r="S30" s="60"/>
      <c r="T30" s="60"/>
      <c r="U30" s="60" t="s">
        <v>68</v>
      </c>
      <c r="V30" s="61"/>
      <c r="W30" s="54" t="s">
        <v>81</v>
      </c>
      <c r="X30" s="54" t="s">
        <v>118</v>
      </c>
      <c r="Y30" s="57" t="s">
        <v>82</v>
      </c>
      <c r="Z30" s="57"/>
      <c r="AA30" s="57"/>
      <c r="AB30" s="57"/>
      <c r="AC30" s="57"/>
      <c r="AD30" s="57"/>
      <c r="AE30" s="57"/>
      <c r="AF30" s="57"/>
      <c r="AG30" s="57"/>
      <c r="AI30" s="4" t="s">
        <v>83</v>
      </c>
      <c r="AJ30" s="4" t="s">
        <v>84</v>
      </c>
    </row>
    <row r="31" spans="1:36">
      <c r="A31" s="52" t="s">
        <v>75</v>
      </c>
      <c r="B31" s="62" t="s">
        <v>76</v>
      </c>
      <c r="C31" s="54" t="s">
        <v>120</v>
      </c>
      <c r="D31" s="55" t="s">
        <v>121</v>
      </c>
      <c r="E31" s="56">
        <v>4</v>
      </c>
      <c r="F31" s="57" t="s">
        <v>96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80</v>
      </c>
      <c r="P31" s="56"/>
      <c r="Q31" s="56"/>
      <c r="R31" s="56"/>
      <c r="S31" s="60"/>
      <c r="T31" s="60"/>
      <c r="U31" s="60" t="s">
        <v>68</v>
      </c>
      <c r="V31" s="61"/>
      <c r="W31" s="54" t="s">
        <v>81</v>
      </c>
      <c r="X31" s="54" t="s">
        <v>120</v>
      </c>
      <c r="Y31" s="57" t="s">
        <v>82</v>
      </c>
      <c r="Z31" s="57"/>
      <c r="AA31" s="57"/>
      <c r="AB31" s="57"/>
      <c r="AC31" s="57"/>
      <c r="AD31" s="57"/>
      <c r="AE31" s="57"/>
      <c r="AF31" s="57"/>
      <c r="AG31" s="57"/>
      <c r="AI31" s="4" t="s">
        <v>83</v>
      </c>
      <c r="AJ31" s="4" t="s">
        <v>84</v>
      </c>
    </row>
    <row r="32" spans="1:36" ht="25.5">
      <c r="A32" s="52" t="s">
        <v>75</v>
      </c>
      <c r="B32" s="62" t="s">
        <v>76</v>
      </c>
      <c r="C32" s="54" t="s">
        <v>122</v>
      </c>
      <c r="D32" s="55" t="s">
        <v>123</v>
      </c>
      <c r="E32" s="56">
        <v>24</v>
      </c>
      <c r="F32" s="57" t="s">
        <v>96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80</v>
      </c>
      <c r="P32" s="56"/>
      <c r="Q32" s="56"/>
      <c r="R32" s="56"/>
      <c r="S32" s="60"/>
      <c r="T32" s="60"/>
      <c r="U32" s="60" t="s">
        <v>68</v>
      </c>
      <c r="V32" s="61"/>
      <c r="W32" s="54" t="s">
        <v>81</v>
      </c>
      <c r="X32" s="54" t="s">
        <v>122</v>
      </c>
      <c r="Y32" s="57" t="s">
        <v>82</v>
      </c>
      <c r="Z32" s="57"/>
      <c r="AA32" s="57"/>
      <c r="AB32" s="57"/>
      <c r="AC32" s="57"/>
      <c r="AD32" s="57"/>
      <c r="AE32" s="57"/>
      <c r="AF32" s="57"/>
      <c r="AG32" s="57"/>
      <c r="AI32" s="4" t="s">
        <v>83</v>
      </c>
      <c r="AJ32" s="4" t="s">
        <v>84</v>
      </c>
    </row>
    <row r="33" spans="1:36" ht="25.5">
      <c r="A33" s="52" t="s">
        <v>75</v>
      </c>
      <c r="B33" s="62" t="s">
        <v>76</v>
      </c>
      <c r="C33" s="54" t="s">
        <v>124</v>
      </c>
      <c r="D33" s="55" t="s">
        <v>125</v>
      </c>
      <c r="E33" s="56">
        <v>6</v>
      </c>
      <c r="F33" s="57" t="s">
        <v>96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80</v>
      </c>
      <c r="P33" s="56"/>
      <c r="Q33" s="56"/>
      <c r="R33" s="56"/>
      <c r="S33" s="60"/>
      <c r="T33" s="60"/>
      <c r="U33" s="60" t="s">
        <v>68</v>
      </c>
      <c r="V33" s="61"/>
      <c r="W33" s="54" t="s">
        <v>81</v>
      </c>
      <c r="X33" s="54" t="s">
        <v>124</v>
      </c>
      <c r="Y33" s="57" t="s">
        <v>82</v>
      </c>
      <c r="Z33" s="57"/>
      <c r="AA33" s="57"/>
      <c r="AB33" s="57"/>
      <c r="AC33" s="57"/>
      <c r="AD33" s="57"/>
      <c r="AE33" s="57"/>
      <c r="AF33" s="57"/>
      <c r="AG33" s="57"/>
      <c r="AI33" s="4" t="s">
        <v>83</v>
      </c>
      <c r="AJ33" s="4" t="s">
        <v>84</v>
      </c>
    </row>
    <row r="34" spans="1:36">
      <c r="A34" s="52" t="s">
        <v>75</v>
      </c>
      <c r="B34" s="62" t="s">
        <v>76</v>
      </c>
      <c r="C34" s="54" t="s">
        <v>126</v>
      </c>
      <c r="D34" s="55" t="s">
        <v>127</v>
      </c>
      <c r="E34" s="56">
        <v>5</v>
      </c>
      <c r="F34" s="57" t="s">
        <v>96</v>
      </c>
      <c r="G34" s="58"/>
      <c r="H34" s="58">
        <f t="shared" si="0"/>
        <v>0</v>
      </c>
      <c r="I34" s="58"/>
      <c r="J34" s="58">
        <f t="shared" si="1"/>
        <v>0</v>
      </c>
      <c r="K34" s="59"/>
      <c r="L34" s="59">
        <f t="shared" si="2"/>
        <v>0</v>
      </c>
      <c r="M34" s="56"/>
      <c r="N34" s="56">
        <f t="shared" si="3"/>
        <v>0</v>
      </c>
      <c r="O34" s="57" t="s">
        <v>80</v>
      </c>
      <c r="P34" s="56"/>
      <c r="Q34" s="56"/>
      <c r="R34" s="56"/>
      <c r="S34" s="60"/>
      <c r="T34" s="60"/>
      <c r="U34" s="60" t="s">
        <v>68</v>
      </c>
      <c r="V34" s="61"/>
      <c r="W34" s="54" t="s">
        <v>81</v>
      </c>
      <c r="X34" s="54" t="s">
        <v>126</v>
      </c>
      <c r="Y34" s="57" t="s">
        <v>82</v>
      </c>
      <c r="Z34" s="57"/>
      <c r="AA34" s="57"/>
      <c r="AB34" s="57"/>
      <c r="AC34" s="57"/>
      <c r="AD34" s="57"/>
      <c r="AE34" s="57"/>
      <c r="AF34" s="57"/>
      <c r="AG34" s="57"/>
      <c r="AI34" s="4" t="s">
        <v>83</v>
      </c>
      <c r="AJ34" s="4" t="s">
        <v>84</v>
      </c>
    </row>
    <row r="35" spans="1:36" ht="25.5">
      <c r="A35" s="52" t="s">
        <v>75</v>
      </c>
      <c r="B35" s="62" t="s">
        <v>76</v>
      </c>
      <c r="C35" s="54" t="s">
        <v>128</v>
      </c>
      <c r="D35" s="55" t="s">
        <v>129</v>
      </c>
      <c r="E35" s="56">
        <v>20</v>
      </c>
      <c r="F35" s="57" t="s">
        <v>53</v>
      </c>
      <c r="G35" s="58"/>
      <c r="H35" s="58">
        <f t="shared" si="0"/>
        <v>0</v>
      </c>
      <c r="I35" s="58"/>
      <c r="J35" s="58">
        <f t="shared" si="1"/>
        <v>0</v>
      </c>
      <c r="K35" s="59"/>
      <c r="L35" s="59">
        <f t="shared" si="2"/>
        <v>0</v>
      </c>
      <c r="M35" s="56"/>
      <c r="N35" s="56">
        <f t="shared" si="3"/>
        <v>0</v>
      </c>
      <c r="O35" s="57" t="s">
        <v>80</v>
      </c>
      <c r="P35" s="56"/>
      <c r="Q35" s="56"/>
      <c r="R35" s="56"/>
      <c r="S35" s="60"/>
      <c r="T35" s="60"/>
      <c r="U35" s="60" t="s">
        <v>68</v>
      </c>
      <c r="V35" s="61"/>
      <c r="W35" s="54" t="s">
        <v>81</v>
      </c>
      <c r="X35" s="54" t="s">
        <v>128</v>
      </c>
      <c r="Y35" s="57" t="s">
        <v>82</v>
      </c>
      <c r="Z35" s="57"/>
      <c r="AA35" s="57"/>
      <c r="AB35" s="57"/>
      <c r="AC35" s="57"/>
      <c r="AD35" s="57"/>
      <c r="AE35" s="57"/>
      <c r="AF35" s="57"/>
      <c r="AG35" s="57"/>
      <c r="AI35" s="4" t="s">
        <v>83</v>
      </c>
      <c r="AJ35" s="4" t="s">
        <v>84</v>
      </c>
    </row>
    <row r="36" spans="1:36">
      <c r="A36" s="52"/>
      <c r="B36" s="62"/>
      <c r="C36" s="54"/>
      <c r="D36" s="63" t="s">
        <v>130</v>
      </c>
      <c r="E36" s="64">
        <f>J36</f>
        <v>0</v>
      </c>
      <c r="F36" s="57"/>
      <c r="G36" s="58"/>
      <c r="H36" s="64">
        <f>SUM(H12:H35)</f>
        <v>0</v>
      </c>
      <c r="I36" s="64">
        <f>SUM(I12:I35)</f>
        <v>0</v>
      </c>
      <c r="J36" s="64">
        <f>SUM(J12:J35)</f>
        <v>0</v>
      </c>
      <c r="K36" s="59"/>
      <c r="L36" s="65">
        <f>SUM(L12:L35)</f>
        <v>0</v>
      </c>
      <c r="M36" s="56"/>
      <c r="N36" s="66">
        <f>SUM(N12:N35)</f>
        <v>0</v>
      </c>
      <c r="O36" s="57"/>
      <c r="P36" s="56"/>
      <c r="Q36" s="56"/>
      <c r="R36" s="56"/>
      <c r="S36" s="60"/>
      <c r="T36" s="60"/>
      <c r="U36" s="60"/>
      <c r="V36" s="61">
        <f>SUM(V12:V35)</f>
        <v>0</v>
      </c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  <row r="37" spans="1:36">
      <c r="A37" s="52"/>
      <c r="B37" s="62"/>
      <c r="C37" s="54"/>
      <c r="D37" s="55"/>
      <c r="E37" s="56"/>
      <c r="F37" s="57"/>
      <c r="G37" s="58"/>
      <c r="H37" s="58"/>
      <c r="I37" s="58"/>
      <c r="J37" s="58"/>
      <c r="K37" s="59"/>
      <c r="L37" s="59"/>
      <c r="M37" s="56"/>
      <c r="N37" s="56"/>
      <c r="O37" s="57"/>
      <c r="P37" s="56"/>
      <c r="Q37" s="56"/>
      <c r="R37" s="56"/>
      <c r="S37" s="60"/>
      <c r="T37" s="60"/>
      <c r="U37" s="60"/>
      <c r="V37" s="61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  <row r="38" spans="1:36">
      <c r="A38" s="52"/>
      <c r="B38" s="62"/>
      <c r="C38" s="54"/>
      <c r="D38" s="63" t="s">
        <v>131</v>
      </c>
      <c r="E38" s="64">
        <f>J38</f>
        <v>0</v>
      </c>
      <c r="F38" s="57"/>
      <c r="G38" s="58"/>
      <c r="H38" s="64">
        <f>+H36</f>
        <v>0</v>
      </c>
      <c r="I38" s="64">
        <f>+I36</f>
        <v>0</v>
      </c>
      <c r="J38" s="64">
        <f>+J36</f>
        <v>0</v>
      </c>
      <c r="K38" s="59"/>
      <c r="L38" s="65">
        <f>+L36</f>
        <v>0</v>
      </c>
      <c r="M38" s="56"/>
      <c r="N38" s="66">
        <f>+N36</f>
        <v>0</v>
      </c>
      <c r="O38" s="57"/>
      <c r="P38" s="56"/>
      <c r="Q38" s="56"/>
      <c r="R38" s="56"/>
      <c r="S38" s="60"/>
      <c r="T38" s="60"/>
      <c r="U38" s="60"/>
      <c r="V38" s="61">
        <f>+V36</f>
        <v>0</v>
      </c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  <row r="39" spans="1:36">
      <c r="A39" s="52"/>
      <c r="B39" s="62"/>
      <c r="C39" s="54"/>
      <c r="D39" s="55"/>
      <c r="E39" s="56"/>
      <c r="F39" s="57"/>
      <c r="G39" s="58"/>
      <c r="H39" s="58"/>
      <c r="I39" s="58"/>
      <c r="J39" s="58"/>
      <c r="K39" s="59"/>
      <c r="L39" s="59"/>
      <c r="M39" s="56"/>
      <c r="N39" s="56"/>
      <c r="O39" s="57"/>
      <c r="P39" s="56"/>
      <c r="Q39" s="56"/>
      <c r="R39" s="56"/>
      <c r="S39" s="60"/>
      <c r="T39" s="60"/>
      <c r="U39" s="60"/>
      <c r="V39" s="61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</row>
    <row r="40" spans="1:36">
      <c r="A40" s="52"/>
      <c r="B40" s="62"/>
      <c r="C40" s="54"/>
      <c r="D40" s="67" t="s">
        <v>132</v>
      </c>
      <c r="E40" s="64">
        <f>J40</f>
        <v>0</v>
      </c>
      <c r="F40" s="57"/>
      <c r="G40" s="58"/>
      <c r="H40" s="64">
        <f>+H38</f>
        <v>0</v>
      </c>
      <c r="I40" s="64">
        <f>+I38</f>
        <v>0</v>
      </c>
      <c r="J40" s="64">
        <f>+J38</f>
        <v>0</v>
      </c>
      <c r="K40" s="59"/>
      <c r="L40" s="65">
        <f>+L38</f>
        <v>0</v>
      </c>
      <c r="M40" s="56"/>
      <c r="N40" s="66">
        <f>+N38</f>
        <v>0</v>
      </c>
      <c r="O40" s="57"/>
      <c r="P40" s="56"/>
      <c r="Q40" s="56"/>
      <c r="R40" s="56"/>
      <c r="S40" s="60"/>
      <c r="T40" s="60"/>
      <c r="U40" s="60"/>
      <c r="V40" s="61">
        <f>+V38</f>
        <v>0</v>
      </c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2022-03-18T13:12:05Z</dcterms:modified>
</cp:coreProperties>
</file>